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0"/>
  </bookViews>
  <sheets>
    <sheet name="T1" sheetId="1" r:id="rId1"/>
    <sheet name="T2" sheetId="3" r:id="rId2"/>
    <sheet name="T3" sheetId="6" r:id="rId3"/>
    <sheet name="میان‌فصل" sheetId="2" r:id="rId4"/>
    <sheet name="پایان‌فصل" sheetId="4" r:id="rId5"/>
    <sheet name="نمره نهائی" sheetId="5" r:id="rId6"/>
  </sheets>
  <calcPr calcId="162913"/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2" i="5"/>
  <c r="K2" i="3"/>
  <c r="R2" i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2" i="5"/>
  <c r="D16" i="5"/>
  <c r="F16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2" i="5"/>
  <c r="F3" i="4"/>
  <c r="F3" i="5" s="1"/>
  <c r="F4" i="4"/>
  <c r="F4" i="5" s="1"/>
  <c r="F5" i="4"/>
  <c r="F5" i="5" s="1"/>
  <c r="F6" i="4"/>
  <c r="F6" i="5" s="1"/>
  <c r="F7" i="4"/>
  <c r="F7" i="5" s="1"/>
  <c r="F8" i="4"/>
  <c r="F8" i="5" s="1"/>
  <c r="F9" i="4"/>
  <c r="F9" i="5" s="1"/>
  <c r="F10" i="4"/>
  <c r="F10" i="5" s="1"/>
  <c r="F11" i="4"/>
  <c r="F11" i="5" s="1"/>
  <c r="F12" i="4"/>
  <c r="F12" i="5" s="1"/>
  <c r="F13" i="4"/>
  <c r="F13" i="5" s="1"/>
  <c r="F14" i="4"/>
  <c r="F14" i="5" s="1"/>
  <c r="F15" i="4"/>
  <c r="F15" i="5" s="1"/>
  <c r="F2" i="4"/>
  <c r="F2" i="5" s="1"/>
  <c r="D16" i="2"/>
  <c r="E16" i="5" s="1"/>
  <c r="F16" i="6"/>
  <c r="K16" i="3"/>
  <c r="R16" i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2" i="6"/>
  <c r="K3" i="3"/>
  <c r="K4" i="3"/>
  <c r="K5" i="3"/>
  <c r="K6" i="3"/>
  <c r="K7" i="3"/>
  <c r="K8" i="3"/>
  <c r="K9" i="3"/>
  <c r="K10" i="3"/>
  <c r="K11" i="3"/>
  <c r="K12" i="3"/>
  <c r="K13" i="3"/>
  <c r="K14" i="3"/>
  <c r="K15" i="3"/>
  <c r="R3" i="1"/>
  <c r="R4" i="1"/>
  <c r="R5" i="1"/>
  <c r="R6" i="1"/>
  <c r="R7" i="1"/>
  <c r="R8" i="1"/>
  <c r="R9" i="1"/>
  <c r="R10" i="1"/>
  <c r="R11" i="1"/>
  <c r="R12" i="1"/>
  <c r="R13" i="1"/>
  <c r="R14" i="1"/>
  <c r="R15" i="1"/>
  <c r="F18" i="5" l="1"/>
  <c r="C17" i="5"/>
  <c r="C18" i="5"/>
  <c r="D17" i="5"/>
  <c r="D18" i="5"/>
  <c r="G4" i="5"/>
  <c r="F17" i="5"/>
  <c r="G16" i="5"/>
  <c r="B18" i="5"/>
  <c r="B17" i="5"/>
  <c r="D3" i="2"/>
  <c r="E3" i="5" s="1"/>
  <c r="G3" i="5" s="1"/>
  <c r="D4" i="2"/>
  <c r="E4" i="5" s="1"/>
  <c r="D5" i="2"/>
  <c r="E5" i="5" s="1"/>
  <c r="G5" i="5" s="1"/>
  <c r="D6" i="2"/>
  <c r="E6" i="5" s="1"/>
  <c r="G6" i="5" s="1"/>
  <c r="D7" i="2"/>
  <c r="E7" i="5" s="1"/>
  <c r="G7" i="5" s="1"/>
  <c r="D8" i="2"/>
  <c r="E8" i="5" s="1"/>
  <c r="G8" i="5" s="1"/>
  <c r="D9" i="2"/>
  <c r="E9" i="5" s="1"/>
  <c r="G9" i="5" s="1"/>
  <c r="D10" i="2"/>
  <c r="E10" i="5" s="1"/>
  <c r="G10" i="5" s="1"/>
  <c r="D11" i="2"/>
  <c r="E11" i="5" s="1"/>
  <c r="G11" i="5" s="1"/>
  <c r="D12" i="2"/>
  <c r="E12" i="5" s="1"/>
  <c r="G12" i="5" s="1"/>
  <c r="D13" i="2"/>
  <c r="E13" i="5" s="1"/>
  <c r="G13" i="5" s="1"/>
  <c r="D14" i="2"/>
  <c r="E14" i="5" s="1"/>
  <c r="G14" i="5" s="1"/>
  <c r="D15" i="2"/>
  <c r="E15" i="5" s="1"/>
  <c r="G15" i="5" s="1"/>
  <c r="D2" i="2"/>
  <c r="E2" i="5" s="1"/>
  <c r="E17" i="5" l="1"/>
  <c r="G2" i="5"/>
  <c r="G17" i="5" s="1"/>
  <c r="E18" i="5"/>
  <c r="G18" i="5" l="1"/>
</calcChain>
</file>

<file path=xl/sharedStrings.xml><?xml version="1.0" encoding="utf-8"?>
<sst xmlns="http://schemas.openxmlformats.org/spreadsheetml/2006/main" count="156" uniqueCount="63">
  <si>
    <t>ش د</t>
  </si>
  <si>
    <t>974424</t>
  </si>
  <si>
    <t>964420</t>
  </si>
  <si>
    <t>964426</t>
  </si>
  <si>
    <t>974410</t>
  </si>
  <si>
    <t>964427</t>
  </si>
  <si>
    <t>974408</t>
  </si>
  <si>
    <t>964411</t>
  </si>
  <si>
    <t>974407</t>
  </si>
  <si>
    <t>964422</t>
  </si>
  <si>
    <t>964405</t>
  </si>
  <si>
    <t>964410</t>
  </si>
  <si>
    <t>964417</t>
  </si>
  <si>
    <t>974421</t>
  </si>
  <si>
    <t>954417</t>
  </si>
  <si>
    <t>س۱</t>
  </si>
  <si>
    <t>س۲</t>
  </si>
  <si>
    <t>جمع</t>
  </si>
  <si>
    <t>۱ الف</t>
  </si>
  <si>
    <t>۱ ب</t>
  </si>
  <si>
    <t>۱ ج</t>
  </si>
  <si>
    <t>۱ د</t>
  </si>
  <si>
    <t>۴الف</t>
  </si>
  <si>
    <t>۴ ب</t>
  </si>
  <si>
    <t>۵ الف</t>
  </si>
  <si>
    <t>۵ب</t>
  </si>
  <si>
    <t>۷الف</t>
  </si>
  <si>
    <t>۷ب</t>
  </si>
  <si>
    <t>۷ج</t>
  </si>
  <si>
    <t>۷د</t>
  </si>
  <si>
    <t>۷هـ</t>
  </si>
  <si>
    <t>تاخیر</t>
  </si>
  <si>
    <t>نمره نهائی</t>
  </si>
  <si>
    <t>۱ب</t>
  </si>
  <si>
    <t>۱ج</t>
  </si>
  <si>
    <t>۳الف</t>
  </si>
  <si>
    <t>۳ب</t>
  </si>
  <si>
    <t>۴ب</t>
  </si>
  <si>
    <t>۴ج</t>
  </si>
  <si>
    <t>نمره</t>
  </si>
  <si>
    <t>پیاده‌سازی</t>
  </si>
  <si>
    <t>۱الف</t>
  </si>
  <si>
    <t>جمع (۴ نمره)</t>
  </si>
  <si>
    <t>ت۱</t>
  </si>
  <si>
    <t>ت۲</t>
  </si>
  <si>
    <t>ت۳</t>
  </si>
  <si>
    <t>م‌ف</t>
  </si>
  <si>
    <t>پ‌ف</t>
  </si>
  <si>
    <t>جمع نمرات</t>
  </si>
  <si>
    <t>میانگین</t>
  </si>
  <si>
    <t>بیش</t>
  </si>
  <si>
    <t>بارم</t>
  </si>
  <si>
    <t>جمع (۶ نمره)</t>
  </si>
  <si>
    <t>سه سوال کافی است</t>
  </si>
  <si>
    <t>یکی از سوالات که درست باشد ۲.۵ نمره تعلق می‌گیرد</t>
  </si>
  <si>
    <t>تاخیر(روز)</t>
  </si>
  <si>
    <t>باقیمانده مهلت</t>
  </si>
  <si>
    <t>۲</t>
  </si>
  <si>
    <t>دو</t>
  </si>
  <si>
    <t>سه</t>
  </si>
  <si>
    <t>شش</t>
  </si>
  <si>
    <t>یک</t>
  </si>
  <si>
    <t>چهار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</si>
</sst>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1">
    <dxf>
      <numFmt numFmtId="164" formatCode="[$-3000401]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U16" totalsRowShown="0">
  <autoFilter ref="A1:U16"/>
  <tableColumns count="21">
    <tableColumn id="1" name="ش د"/>
    <tableColumn id="4" name="۱ الف"/>
    <tableColumn id="5" name="۱ ب"/>
    <tableColumn id="6" name="۱ ج"/>
    <tableColumn id="7" name="۱ د"/>
    <tableColumn id="8" name="دو"/>
    <tableColumn id="9" name="سه"/>
    <tableColumn id="10" name="۴الف"/>
    <tableColumn id="11" name="۴ ب"/>
    <tableColumn id="12" name="۵ الف"/>
    <tableColumn id="13" name="۵ب"/>
    <tableColumn id="14" name="شش"/>
    <tableColumn id="15" name="۷الف"/>
    <tableColumn id="16" name="۷ب"/>
    <tableColumn id="17" name="۷ج"/>
    <tableColumn id="18" name="۷د"/>
    <tableColumn id="19" name="۷هـ"/>
    <tableColumn id="20" name="جمع">
      <calculatedColumnFormula>SUM(B2:Q2)</calculatedColumnFormula>
    </tableColumn>
    <tableColumn id="21" name="تاخیر(روز)"/>
    <tableColumn id="22" name="نمره نهائی"/>
    <tableColumn id="23" name="باقیمانده مهلت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O16" totalsRowShown="0">
  <autoFilter ref="A1:O16"/>
  <tableColumns count="15">
    <tableColumn id="1" name="ش د"/>
    <tableColumn id="4" name="۱ الف"/>
    <tableColumn id="5" name="۱ب"/>
    <tableColumn id="6" name="۱ج"/>
    <tableColumn id="7" name="دو"/>
    <tableColumn id="8" name="۳الف"/>
    <tableColumn id="9" name="۳ب"/>
    <tableColumn id="10" name="۴الف"/>
    <tableColumn id="11" name="۴ب"/>
    <tableColumn id="12" name="۴ج"/>
    <tableColumn id="13" name="جمع">
      <calculatedColumnFormula>SUM(B2:J2)</calculatedColumnFormula>
    </tableColumn>
    <tableColumn id="14" name="تاخیر"/>
    <tableColumn id="15" name="پیاده‌سازی"/>
    <tableColumn id="16" name="نمره"/>
    <tableColumn id="17" name="باقیمانده مهلت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I16" totalsRowShown="0">
  <autoFilter ref="A1:I16"/>
  <tableColumns count="9">
    <tableColumn id="1" name="ش د"/>
    <tableColumn id="4" name="۱الف"/>
    <tableColumn id="5" name="۱ب"/>
    <tableColumn id="6" name="۱ج"/>
    <tableColumn id="7" name="۲"/>
    <tableColumn id="8" name="جمع">
      <calculatedColumnFormula>SUM(B2:E2)</calculatedColumnFormula>
    </tableColumn>
    <tableColumn id="9" name="تاخیر"/>
    <tableColumn id="10" name="نمره"/>
    <tableColumn id="11" name="باقیمانده مهلت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D16" totalsRowShown="0">
  <autoFilter ref="A1:D16"/>
  <tableColumns count="4">
    <tableColumn id="1" name="ش د"/>
    <tableColumn id="4" name="س۱"/>
    <tableColumn id="5" name="س۲"/>
    <tableColumn id="6" name="جمع (۴ نمره)">
      <calculatedColumnFormula>SUM(B2:C2)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:F16" totalsRowShown="0" headerRowDxfId="0">
  <autoFilter ref="A1:F16"/>
  <tableColumns count="6">
    <tableColumn id="1" name="ش د"/>
    <tableColumn id="4" name="یک"/>
    <tableColumn id="5" name="دو"/>
    <tableColumn id="6" name="سه"/>
    <tableColumn id="7" name="چهار"/>
    <tableColumn id="8" name="جمع (۶ نمره)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1:G18" totalsRowShown="0">
  <autoFilter ref="A1:G18"/>
  <tableColumns count="7">
    <tableColumn id="1" name="ش د"/>
    <tableColumn id="4" name="ت۱"/>
    <tableColumn id="5" name="ت۲"/>
    <tableColumn id="6" name="ت۳"/>
    <tableColumn id="7" name="م‌ف"/>
    <tableColumn id="8" name="پ‌ف"/>
    <tableColumn id="9" name="جمع نمرات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rightToLeft="1" tabSelected="1" workbookViewId="0">
      <selection activeCell="B1" sqref="B1:C1048576"/>
    </sheetView>
  </sheetViews>
  <sheetFormatPr defaultRowHeight="14.4" x14ac:dyDescent="0.55000000000000004"/>
  <cols>
    <col min="1" max="1" width="7" bestFit="1" customWidth="1"/>
    <col min="6" max="7" width="5" bestFit="1" customWidth="1"/>
    <col min="19" max="19" width="10.83984375" customWidth="1"/>
    <col min="20" max="20" width="10" customWidth="1"/>
    <col min="21" max="21" width="14" customWidth="1"/>
  </cols>
  <sheetData>
    <row r="1" spans="1:21" x14ac:dyDescent="0.55000000000000004">
      <c r="A1" t="s">
        <v>0</v>
      </c>
      <c r="B1" t="s">
        <v>18</v>
      </c>
      <c r="C1" t="s">
        <v>19</v>
      </c>
      <c r="D1" t="s">
        <v>20</v>
      </c>
      <c r="E1" t="s">
        <v>21</v>
      </c>
      <c r="F1" s="1" t="s">
        <v>58</v>
      </c>
      <c r="G1" s="1" t="s">
        <v>59</v>
      </c>
      <c r="H1" t="s">
        <v>22</v>
      </c>
      <c r="I1" t="s">
        <v>23</v>
      </c>
      <c r="J1" t="s">
        <v>24</v>
      </c>
      <c r="K1" t="s">
        <v>25</v>
      </c>
      <c r="L1" s="1" t="s">
        <v>60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17</v>
      </c>
      <c r="S1" t="s">
        <v>55</v>
      </c>
      <c r="T1" t="s">
        <v>32</v>
      </c>
      <c r="U1" t="s">
        <v>56</v>
      </c>
    </row>
    <row r="2" spans="1:21" ht="15" customHeight="1" x14ac:dyDescent="0.55000000000000004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f>SUM(B2:Q2)</f>
        <v>0</v>
      </c>
      <c r="T2">
        <v>0</v>
      </c>
    </row>
    <row r="3" spans="1:21" ht="15" customHeight="1" x14ac:dyDescent="0.55000000000000004">
      <c r="A3" t="s">
        <v>2</v>
      </c>
      <c r="B3" s="3">
        <v>0.25</v>
      </c>
      <c r="C3">
        <v>0</v>
      </c>
      <c r="D3">
        <v>0</v>
      </c>
      <c r="E3">
        <v>0</v>
      </c>
      <c r="F3">
        <v>0.25</v>
      </c>
      <c r="G3" s="3">
        <v>0.25</v>
      </c>
      <c r="H3">
        <v>0.25</v>
      </c>
      <c r="I3">
        <v>0.25</v>
      </c>
      <c r="J3">
        <v>0.25</v>
      </c>
      <c r="K3">
        <v>0.25</v>
      </c>
      <c r="L3">
        <v>0.25</v>
      </c>
      <c r="M3">
        <v>0.25</v>
      </c>
      <c r="R3">
        <f t="shared" ref="R3:R16" si="0">SUM(B3:Q3)</f>
        <v>2.25</v>
      </c>
      <c r="S3">
        <v>1</v>
      </c>
      <c r="T3">
        <v>2.25</v>
      </c>
      <c r="U3" s="1">
        <v>4</v>
      </c>
    </row>
    <row r="4" spans="1:21" ht="15" customHeight="1" x14ac:dyDescent="0.55000000000000004">
      <c r="A4" t="s">
        <v>3</v>
      </c>
      <c r="B4">
        <v>0.25</v>
      </c>
      <c r="C4">
        <v>0.25</v>
      </c>
      <c r="D4">
        <v>0.25</v>
      </c>
      <c r="E4">
        <v>0.25</v>
      </c>
      <c r="F4">
        <v>0.25</v>
      </c>
      <c r="G4">
        <v>0</v>
      </c>
      <c r="H4">
        <v>0.25</v>
      </c>
      <c r="I4">
        <v>0.25</v>
      </c>
      <c r="J4">
        <v>0.25</v>
      </c>
      <c r="K4">
        <v>0.25</v>
      </c>
      <c r="L4">
        <v>0.25</v>
      </c>
      <c r="M4">
        <v>0.25</v>
      </c>
      <c r="N4">
        <v>0.25</v>
      </c>
      <c r="O4">
        <v>0.25</v>
      </c>
      <c r="P4">
        <v>0.25</v>
      </c>
      <c r="Q4">
        <v>0.25</v>
      </c>
      <c r="R4">
        <f t="shared" si="0"/>
        <v>3.75</v>
      </c>
      <c r="T4">
        <v>3.75</v>
      </c>
    </row>
    <row r="5" spans="1:21" ht="15" customHeight="1" x14ac:dyDescent="0.55000000000000004">
      <c r="A5" t="s">
        <v>4</v>
      </c>
      <c r="F5">
        <v>0</v>
      </c>
      <c r="H5">
        <v>0.25</v>
      </c>
      <c r="I5">
        <v>0</v>
      </c>
      <c r="J5">
        <v>0</v>
      </c>
      <c r="K5">
        <v>0</v>
      </c>
      <c r="R5">
        <f t="shared" si="0"/>
        <v>0.25</v>
      </c>
      <c r="T5">
        <v>0.25</v>
      </c>
    </row>
    <row r="6" spans="1:21" ht="15" customHeight="1" x14ac:dyDescent="0.55000000000000004">
      <c r="A6" t="s">
        <v>5</v>
      </c>
      <c r="B6">
        <v>0.25</v>
      </c>
      <c r="C6">
        <v>0.25</v>
      </c>
      <c r="E6">
        <v>0.25</v>
      </c>
      <c r="H6">
        <v>0.25</v>
      </c>
      <c r="J6" s="3">
        <v>0.25</v>
      </c>
      <c r="K6" s="3">
        <v>0.25</v>
      </c>
      <c r="L6">
        <v>0.25</v>
      </c>
      <c r="R6">
        <f t="shared" si="0"/>
        <v>1.75</v>
      </c>
      <c r="S6">
        <v>4</v>
      </c>
      <c r="T6">
        <v>1.75</v>
      </c>
      <c r="U6" s="1">
        <v>1</v>
      </c>
    </row>
    <row r="7" spans="1:21" ht="15" customHeight="1" x14ac:dyDescent="0.55000000000000004">
      <c r="A7" t="s">
        <v>6</v>
      </c>
      <c r="B7">
        <v>0.25</v>
      </c>
      <c r="C7">
        <v>0.25</v>
      </c>
      <c r="D7">
        <v>0.25</v>
      </c>
      <c r="E7">
        <v>0.25</v>
      </c>
      <c r="F7">
        <v>0</v>
      </c>
      <c r="G7">
        <v>0.25</v>
      </c>
      <c r="H7">
        <v>0.25</v>
      </c>
      <c r="I7">
        <v>0.25</v>
      </c>
      <c r="J7">
        <v>0.25</v>
      </c>
      <c r="K7">
        <v>0.25</v>
      </c>
      <c r="R7">
        <f t="shared" si="0"/>
        <v>2.25</v>
      </c>
      <c r="T7">
        <v>2.25</v>
      </c>
    </row>
    <row r="8" spans="1:21" ht="15" customHeight="1" x14ac:dyDescent="0.55000000000000004">
      <c r="A8" t="s">
        <v>7</v>
      </c>
      <c r="B8" s="3">
        <v>0.25</v>
      </c>
      <c r="C8">
        <v>0</v>
      </c>
      <c r="D8">
        <v>0</v>
      </c>
      <c r="E8">
        <v>0.25</v>
      </c>
      <c r="F8">
        <v>0.25</v>
      </c>
      <c r="H8">
        <v>0.25</v>
      </c>
      <c r="I8">
        <v>0.25</v>
      </c>
      <c r="J8">
        <v>0.25</v>
      </c>
      <c r="K8">
        <v>0.25</v>
      </c>
      <c r="L8">
        <v>0.25</v>
      </c>
      <c r="R8">
        <f t="shared" si="0"/>
        <v>2</v>
      </c>
      <c r="T8">
        <v>2</v>
      </c>
    </row>
    <row r="9" spans="1:21" ht="15" customHeight="1" x14ac:dyDescent="0.55000000000000004">
      <c r="A9" t="s">
        <v>8</v>
      </c>
      <c r="B9">
        <v>0.25</v>
      </c>
      <c r="C9">
        <v>0.25</v>
      </c>
      <c r="D9">
        <v>0.25</v>
      </c>
      <c r="E9">
        <v>0.25</v>
      </c>
      <c r="F9">
        <v>0.25</v>
      </c>
      <c r="H9">
        <v>0.25</v>
      </c>
      <c r="J9">
        <v>0</v>
      </c>
      <c r="K9">
        <v>0</v>
      </c>
      <c r="R9">
        <f t="shared" si="0"/>
        <v>1.5</v>
      </c>
      <c r="S9">
        <v>5</v>
      </c>
      <c r="T9">
        <v>1.5</v>
      </c>
      <c r="U9">
        <v>0</v>
      </c>
    </row>
    <row r="10" spans="1:21" ht="15" customHeight="1" x14ac:dyDescent="0.55000000000000004">
      <c r="A10" t="s">
        <v>9</v>
      </c>
      <c r="B10">
        <v>0.25</v>
      </c>
      <c r="C10">
        <v>0.25</v>
      </c>
      <c r="D10">
        <v>0.25</v>
      </c>
      <c r="E10">
        <v>0.25</v>
      </c>
      <c r="F10">
        <v>0.25</v>
      </c>
      <c r="H10">
        <v>0.25</v>
      </c>
      <c r="I10">
        <v>0.25</v>
      </c>
      <c r="J10">
        <v>0</v>
      </c>
      <c r="K10">
        <v>0</v>
      </c>
      <c r="L10">
        <v>0.25</v>
      </c>
      <c r="R10">
        <f t="shared" si="0"/>
        <v>2</v>
      </c>
      <c r="S10">
        <v>2</v>
      </c>
      <c r="T10">
        <v>2</v>
      </c>
      <c r="U10">
        <v>3</v>
      </c>
    </row>
    <row r="11" spans="1:21" ht="15" customHeight="1" x14ac:dyDescent="0.55000000000000004">
      <c r="A11" t="s">
        <v>10</v>
      </c>
      <c r="B11">
        <v>0.25</v>
      </c>
      <c r="C11">
        <v>0</v>
      </c>
      <c r="D11">
        <v>0</v>
      </c>
      <c r="E11">
        <v>0.25</v>
      </c>
      <c r="F11">
        <v>0.25</v>
      </c>
      <c r="G11">
        <v>0.25</v>
      </c>
      <c r="H11">
        <v>0.25</v>
      </c>
      <c r="I11">
        <v>0.25</v>
      </c>
      <c r="J11">
        <v>0.25</v>
      </c>
      <c r="K11">
        <v>0.25</v>
      </c>
      <c r="L11">
        <v>0</v>
      </c>
      <c r="R11">
        <f t="shared" si="0"/>
        <v>2</v>
      </c>
      <c r="S11">
        <v>1</v>
      </c>
      <c r="T11">
        <v>2</v>
      </c>
      <c r="U11">
        <v>4</v>
      </c>
    </row>
    <row r="12" spans="1:21" ht="15" customHeight="1" x14ac:dyDescent="0.55000000000000004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f t="shared" si="0"/>
        <v>0</v>
      </c>
      <c r="T12">
        <v>0</v>
      </c>
    </row>
    <row r="13" spans="1:21" ht="15" customHeight="1" x14ac:dyDescent="0.55000000000000004">
      <c r="A13" t="s">
        <v>12</v>
      </c>
      <c r="B13">
        <v>0.25</v>
      </c>
      <c r="C13">
        <v>0.25</v>
      </c>
      <c r="D13">
        <v>0</v>
      </c>
      <c r="E13">
        <v>0</v>
      </c>
      <c r="F13">
        <v>0.25</v>
      </c>
      <c r="G13">
        <v>0</v>
      </c>
      <c r="H13">
        <v>0.25</v>
      </c>
      <c r="I13">
        <v>0.25</v>
      </c>
      <c r="J13">
        <v>0.25</v>
      </c>
      <c r="K13">
        <v>0.25</v>
      </c>
      <c r="L13">
        <v>0.25</v>
      </c>
      <c r="M13">
        <v>0.25</v>
      </c>
      <c r="N13">
        <v>0.25</v>
      </c>
      <c r="O13">
        <v>0.25</v>
      </c>
      <c r="P13">
        <v>0.25</v>
      </c>
      <c r="Q13">
        <v>0.25</v>
      </c>
      <c r="R13">
        <f t="shared" si="0"/>
        <v>3.25</v>
      </c>
      <c r="T13">
        <v>3.25</v>
      </c>
    </row>
    <row r="14" spans="1:21" ht="15" customHeight="1" x14ac:dyDescent="0.55000000000000004">
      <c r="A14" t="s">
        <v>13</v>
      </c>
      <c r="R14">
        <f t="shared" si="0"/>
        <v>0</v>
      </c>
      <c r="S14">
        <v>6</v>
      </c>
      <c r="T14">
        <v>0</v>
      </c>
      <c r="U14">
        <v>0</v>
      </c>
    </row>
    <row r="15" spans="1:21" ht="15" customHeight="1" x14ac:dyDescent="0.55000000000000004">
      <c r="A15" t="s">
        <v>14</v>
      </c>
      <c r="B15">
        <v>0.25</v>
      </c>
      <c r="C15">
        <v>0.25</v>
      </c>
      <c r="D15">
        <v>0.25</v>
      </c>
      <c r="E15">
        <v>0.25</v>
      </c>
      <c r="F15">
        <v>0.25</v>
      </c>
      <c r="G15">
        <v>0.25</v>
      </c>
      <c r="H15">
        <v>0.25</v>
      </c>
      <c r="I15">
        <v>0.25</v>
      </c>
      <c r="J15">
        <v>0.25</v>
      </c>
      <c r="K15">
        <v>0.25</v>
      </c>
      <c r="R15">
        <f t="shared" si="0"/>
        <v>2.5</v>
      </c>
      <c r="S15">
        <v>2</v>
      </c>
      <c r="T15">
        <v>2.5</v>
      </c>
      <c r="U15">
        <v>3</v>
      </c>
    </row>
    <row r="16" spans="1:21" x14ac:dyDescent="0.55000000000000004">
      <c r="A16" t="s">
        <v>51</v>
      </c>
      <c r="B16">
        <v>0.25</v>
      </c>
      <c r="C16">
        <v>0.25</v>
      </c>
      <c r="D16">
        <v>0.25</v>
      </c>
      <c r="E16">
        <v>0.25</v>
      </c>
      <c r="F16">
        <v>0.25</v>
      </c>
      <c r="G16">
        <v>0.25</v>
      </c>
      <c r="H16">
        <v>0.25</v>
      </c>
      <c r="I16">
        <v>0.25</v>
      </c>
      <c r="J16">
        <v>0.25</v>
      </c>
      <c r="K16">
        <v>0.25</v>
      </c>
      <c r="L16">
        <v>0.25</v>
      </c>
      <c r="M16">
        <v>0.25</v>
      </c>
      <c r="N16">
        <v>0.25</v>
      </c>
      <c r="O16">
        <v>0.25</v>
      </c>
      <c r="P16">
        <v>0.25</v>
      </c>
      <c r="Q16">
        <v>0.25</v>
      </c>
      <c r="R16">
        <f t="shared" si="0"/>
        <v>4</v>
      </c>
      <c r="T16">
        <v>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rightToLeft="1" workbookViewId="0">
      <selection activeCell="B1" sqref="B1:C1048576"/>
    </sheetView>
  </sheetViews>
  <sheetFormatPr defaultRowHeight="14.4" x14ac:dyDescent="0.55000000000000004"/>
  <cols>
    <col min="13" max="13" width="10.26171875" customWidth="1"/>
    <col min="15" max="15" width="14" customWidth="1"/>
    <col min="17" max="17" width="14" customWidth="1"/>
  </cols>
  <sheetData>
    <row r="1" spans="1:17" x14ac:dyDescent="0.55000000000000004">
      <c r="A1" t="s">
        <v>0</v>
      </c>
      <c r="B1" t="s">
        <v>18</v>
      </c>
      <c r="C1" t="s">
        <v>33</v>
      </c>
      <c r="D1" t="s">
        <v>34</v>
      </c>
      <c r="E1" s="1" t="s">
        <v>58</v>
      </c>
      <c r="F1" t="s">
        <v>35</v>
      </c>
      <c r="G1" t="s">
        <v>36</v>
      </c>
      <c r="H1" t="s">
        <v>22</v>
      </c>
      <c r="I1" t="s">
        <v>37</v>
      </c>
      <c r="J1" t="s">
        <v>38</v>
      </c>
      <c r="K1" t="s">
        <v>17</v>
      </c>
      <c r="L1" t="s">
        <v>31</v>
      </c>
      <c r="M1" t="s">
        <v>40</v>
      </c>
      <c r="N1" t="s">
        <v>39</v>
      </c>
      <c r="O1" t="s">
        <v>56</v>
      </c>
    </row>
    <row r="2" spans="1:17" x14ac:dyDescent="0.55000000000000004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f t="shared" ref="K2:K16" si="0">SUM(B2:J2)</f>
        <v>0</v>
      </c>
      <c r="N2">
        <v>0</v>
      </c>
    </row>
    <row r="3" spans="1:17" x14ac:dyDescent="0.55000000000000004">
      <c r="A3" t="s">
        <v>2</v>
      </c>
      <c r="B3">
        <v>0.25</v>
      </c>
      <c r="C3">
        <v>0.25</v>
      </c>
      <c r="D3">
        <v>0.25</v>
      </c>
      <c r="E3">
        <v>0.5</v>
      </c>
      <c r="F3">
        <v>0</v>
      </c>
      <c r="G3">
        <v>0</v>
      </c>
      <c r="H3">
        <v>0</v>
      </c>
      <c r="I3">
        <v>0.5</v>
      </c>
      <c r="J3">
        <v>0</v>
      </c>
      <c r="K3">
        <f t="shared" si="0"/>
        <v>1.75</v>
      </c>
      <c r="N3">
        <v>2</v>
      </c>
      <c r="O3">
        <v>4</v>
      </c>
      <c r="Q3" s="1"/>
    </row>
    <row r="4" spans="1:17" x14ac:dyDescent="0.55000000000000004">
      <c r="A4" t="s">
        <v>3</v>
      </c>
      <c r="B4">
        <v>0.25</v>
      </c>
      <c r="C4">
        <v>0.25</v>
      </c>
      <c r="D4">
        <v>0.25</v>
      </c>
      <c r="E4">
        <v>0.5</v>
      </c>
      <c r="F4">
        <v>0</v>
      </c>
      <c r="G4">
        <v>0.25</v>
      </c>
      <c r="H4">
        <v>0.25</v>
      </c>
      <c r="I4">
        <v>0.5</v>
      </c>
      <c r="J4">
        <v>0.5</v>
      </c>
      <c r="K4">
        <f t="shared" si="0"/>
        <v>2.75</v>
      </c>
      <c r="N4">
        <v>2.5</v>
      </c>
    </row>
    <row r="5" spans="1:17" x14ac:dyDescent="0.55000000000000004">
      <c r="A5" t="s">
        <v>4</v>
      </c>
      <c r="B5">
        <v>0.25</v>
      </c>
      <c r="C5">
        <v>0.25</v>
      </c>
      <c r="D5">
        <v>0</v>
      </c>
      <c r="E5">
        <v>0</v>
      </c>
      <c r="F5">
        <v>0</v>
      </c>
      <c r="G5">
        <v>0</v>
      </c>
      <c r="H5">
        <v>0</v>
      </c>
      <c r="J5">
        <v>0.5</v>
      </c>
      <c r="K5">
        <f t="shared" si="0"/>
        <v>1</v>
      </c>
      <c r="L5">
        <v>1</v>
      </c>
      <c r="N5">
        <v>1</v>
      </c>
      <c r="O5">
        <v>4</v>
      </c>
    </row>
    <row r="6" spans="1:17" x14ac:dyDescent="0.55000000000000004">
      <c r="A6" t="s">
        <v>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  <c r="N6">
        <v>0</v>
      </c>
      <c r="O6">
        <v>1</v>
      </c>
      <c r="Q6" s="1"/>
    </row>
    <row r="7" spans="1:17" x14ac:dyDescent="0.55000000000000004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  <c r="N7">
        <v>0</v>
      </c>
    </row>
    <row r="8" spans="1:17" x14ac:dyDescent="0.55000000000000004">
      <c r="A8" t="s">
        <v>7</v>
      </c>
      <c r="B8">
        <v>0.25</v>
      </c>
      <c r="C8">
        <v>0.25</v>
      </c>
      <c r="D8">
        <v>0.25</v>
      </c>
      <c r="E8">
        <v>0</v>
      </c>
      <c r="F8">
        <v>0</v>
      </c>
      <c r="G8">
        <v>0.25</v>
      </c>
      <c r="H8">
        <v>0</v>
      </c>
      <c r="K8">
        <f t="shared" si="0"/>
        <v>1</v>
      </c>
      <c r="L8">
        <v>5</v>
      </c>
      <c r="N8">
        <v>1</v>
      </c>
      <c r="O8">
        <v>0</v>
      </c>
    </row>
    <row r="9" spans="1:17" x14ac:dyDescent="0.55000000000000004">
      <c r="A9" t="s">
        <v>8</v>
      </c>
      <c r="B9">
        <v>0.25</v>
      </c>
      <c r="C9">
        <v>0.25</v>
      </c>
      <c r="D9">
        <v>0.25</v>
      </c>
      <c r="E9">
        <v>0</v>
      </c>
      <c r="F9">
        <v>0</v>
      </c>
      <c r="G9" s="3">
        <v>0.25</v>
      </c>
      <c r="H9">
        <v>0</v>
      </c>
      <c r="I9">
        <v>0.5</v>
      </c>
      <c r="J9">
        <v>0.5</v>
      </c>
      <c r="K9">
        <f t="shared" si="0"/>
        <v>2</v>
      </c>
      <c r="N9">
        <v>2</v>
      </c>
      <c r="O9">
        <v>0</v>
      </c>
    </row>
    <row r="10" spans="1:17" x14ac:dyDescent="0.55000000000000004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0</v>
      </c>
      <c r="N10">
        <v>0</v>
      </c>
      <c r="O10">
        <v>3</v>
      </c>
    </row>
    <row r="11" spans="1:17" x14ac:dyDescent="0.55000000000000004">
      <c r="A11" t="s">
        <v>10</v>
      </c>
      <c r="B11">
        <v>0.25</v>
      </c>
      <c r="C11">
        <v>0.25</v>
      </c>
      <c r="D11">
        <v>0.25</v>
      </c>
      <c r="E11">
        <v>0.5</v>
      </c>
      <c r="F11">
        <v>0</v>
      </c>
      <c r="G11">
        <v>0</v>
      </c>
      <c r="H11">
        <v>0</v>
      </c>
      <c r="I11">
        <v>0.25</v>
      </c>
      <c r="J11">
        <v>0.25</v>
      </c>
      <c r="K11">
        <f t="shared" si="0"/>
        <v>1.75</v>
      </c>
      <c r="L11">
        <v>2</v>
      </c>
      <c r="N11">
        <v>1.75</v>
      </c>
      <c r="O11">
        <v>2</v>
      </c>
    </row>
    <row r="12" spans="1:17" x14ac:dyDescent="0.55000000000000004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0"/>
        <v>0</v>
      </c>
      <c r="N12">
        <v>0</v>
      </c>
    </row>
    <row r="13" spans="1:17" x14ac:dyDescent="0.55000000000000004">
      <c r="A13" t="s">
        <v>12</v>
      </c>
      <c r="B13">
        <v>0.25</v>
      </c>
      <c r="C13">
        <v>0.25</v>
      </c>
      <c r="D13">
        <v>0</v>
      </c>
      <c r="E13">
        <v>0.25</v>
      </c>
      <c r="F13">
        <v>0.25</v>
      </c>
      <c r="G13">
        <v>0</v>
      </c>
      <c r="H13">
        <v>0.25</v>
      </c>
      <c r="I13">
        <v>0.5</v>
      </c>
      <c r="J13">
        <v>0.5</v>
      </c>
      <c r="K13">
        <f t="shared" si="0"/>
        <v>2.25</v>
      </c>
      <c r="N13">
        <v>2.25</v>
      </c>
    </row>
    <row r="14" spans="1:17" x14ac:dyDescent="0.55000000000000004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si="0"/>
        <v>0</v>
      </c>
      <c r="N14">
        <v>0</v>
      </c>
      <c r="O14">
        <v>0</v>
      </c>
    </row>
    <row r="15" spans="1:17" x14ac:dyDescent="0.55000000000000004">
      <c r="A15" t="s">
        <v>14</v>
      </c>
      <c r="B15">
        <v>0.25</v>
      </c>
      <c r="C15">
        <v>0.25</v>
      </c>
      <c r="D15">
        <v>0.25</v>
      </c>
      <c r="E15">
        <v>0.5</v>
      </c>
      <c r="F15">
        <v>0</v>
      </c>
      <c r="G15">
        <v>0</v>
      </c>
      <c r="H15">
        <v>0.25</v>
      </c>
      <c r="I15">
        <v>0.5</v>
      </c>
      <c r="J15">
        <v>0.5</v>
      </c>
      <c r="K15">
        <f t="shared" si="0"/>
        <v>2.5</v>
      </c>
      <c r="N15">
        <v>2.5</v>
      </c>
      <c r="O15">
        <v>3</v>
      </c>
    </row>
    <row r="16" spans="1:17" x14ac:dyDescent="0.55000000000000004">
      <c r="A16" t="s">
        <v>51</v>
      </c>
      <c r="B16">
        <v>0.25</v>
      </c>
      <c r="C16">
        <v>0.25</v>
      </c>
      <c r="D16">
        <v>0.25</v>
      </c>
      <c r="E16">
        <v>0.5</v>
      </c>
      <c r="F16">
        <v>0.25</v>
      </c>
      <c r="G16">
        <v>0.25</v>
      </c>
      <c r="H16">
        <v>0.25</v>
      </c>
      <c r="I16">
        <v>0.5</v>
      </c>
      <c r="J16">
        <v>0.5</v>
      </c>
      <c r="K16">
        <f t="shared" si="0"/>
        <v>3</v>
      </c>
      <c r="N16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rightToLeft="1" workbookViewId="0">
      <selection activeCell="B1" sqref="B1:C1048576"/>
    </sheetView>
  </sheetViews>
  <sheetFormatPr defaultRowHeight="14.4" x14ac:dyDescent="0.55000000000000004"/>
  <cols>
    <col min="9" max="10" width="14" customWidth="1"/>
  </cols>
  <sheetData>
    <row r="1" spans="1:9" x14ac:dyDescent="0.55000000000000004">
      <c r="A1" t="s">
        <v>0</v>
      </c>
      <c r="B1" t="s">
        <v>41</v>
      </c>
      <c r="C1" t="s">
        <v>33</v>
      </c>
      <c r="D1" t="s">
        <v>34</v>
      </c>
      <c r="E1" s="1" t="s">
        <v>57</v>
      </c>
      <c r="F1" t="s">
        <v>17</v>
      </c>
      <c r="G1" t="s">
        <v>31</v>
      </c>
      <c r="H1" t="s">
        <v>39</v>
      </c>
      <c r="I1" t="s">
        <v>56</v>
      </c>
    </row>
    <row r="2" spans="1:9" x14ac:dyDescent="0.55000000000000004">
      <c r="A2" t="s">
        <v>1</v>
      </c>
      <c r="B2">
        <v>0</v>
      </c>
      <c r="C2">
        <v>0</v>
      </c>
      <c r="D2">
        <v>0</v>
      </c>
      <c r="E2">
        <v>0</v>
      </c>
      <c r="F2">
        <f>SUM(B2:E2)</f>
        <v>0</v>
      </c>
      <c r="G2">
        <v>0</v>
      </c>
      <c r="H2">
        <v>0</v>
      </c>
    </row>
    <row r="3" spans="1:9" x14ac:dyDescent="0.55000000000000004">
      <c r="A3" t="s">
        <v>2</v>
      </c>
      <c r="B3">
        <v>0.25</v>
      </c>
      <c r="C3">
        <v>0.5</v>
      </c>
      <c r="D3">
        <v>0.5</v>
      </c>
      <c r="E3">
        <v>0.25</v>
      </c>
      <c r="F3">
        <f t="shared" ref="F3:F16" si="0">SUM(B3:E3)</f>
        <v>1.5</v>
      </c>
      <c r="H3">
        <v>1.5</v>
      </c>
      <c r="I3">
        <v>4</v>
      </c>
    </row>
    <row r="4" spans="1:9" x14ac:dyDescent="0.55000000000000004">
      <c r="A4" t="s">
        <v>3</v>
      </c>
      <c r="B4">
        <v>0</v>
      </c>
      <c r="C4">
        <v>0.5</v>
      </c>
      <c r="D4">
        <v>0.5</v>
      </c>
      <c r="E4">
        <v>0.75</v>
      </c>
      <c r="F4">
        <f t="shared" si="0"/>
        <v>1.75</v>
      </c>
      <c r="H4">
        <v>1.75</v>
      </c>
    </row>
    <row r="5" spans="1:9" x14ac:dyDescent="0.55000000000000004">
      <c r="A5" t="s">
        <v>4</v>
      </c>
      <c r="B5">
        <v>0</v>
      </c>
      <c r="C5">
        <v>0.25</v>
      </c>
      <c r="D5">
        <v>0.25</v>
      </c>
      <c r="E5">
        <v>0.25</v>
      </c>
      <c r="F5">
        <f t="shared" si="0"/>
        <v>0.75</v>
      </c>
      <c r="H5">
        <v>0.75</v>
      </c>
      <c r="I5">
        <v>4</v>
      </c>
    </row>
    <row r="6" spans="1:9" x14ac:dyDescent="0.55000000000000004">
      <c r="A6" t="s">
        <v>5</v>
      </c>
      <c r="B6">
        <v>0</v>
      </c>
      <c r="C6">
        <v>0</v>
      </c>
      <c r="D6">
        <v>0</v>
      </c>
      <c r="E6">
        <v>0</v>
      </c>
      <c r="F6">
        <f t="shared" si="0"/>
        <v>0</v>
      </c>
      <c r="G6">
        <v>0</v>
      </c>
      <c r="H6">
        <v>0</v>
      </c>
      <c r="I6">
        <v>1</v>
      </c>
    </row>
    <row r="7" spans="1:9" x14ac:dyDescent="0.55000000000000004">
      <c r="A7" t="s">
        <v>6</v>
      </c>
      <c r="B7">
        <v>0</v>
      </c>
      <c r="C7">
        <v>0</v>
      </c>
      <c r="D7">
        <v>0</v>
      </c>
      <c r="E7">
        <v>0</v>
      </c>
      <c r="F7">
        <f t="shared" si="0"/>
        <v>0</v>
      </c>
      <c r="G7">
        <v>0</v>
      </c>
      <c r="H7">
        <v>0</v>
      </c>
    </row>
    <row r="8" spans="1:9" x14ac:dyDescent="0.55000000000000004">
      <c r="A8" t="s">
        <v>7</v>
      </c>
      <c r="B8">
        <v>0.25</v>
      </c>
      <c r="C8">
        <v>0.25</v>
      </c>
      <c r="D8">
        <v>0.5</v>
      </c>
      <c r="E8">
        <v>0.25</v>
      </c>
      <c r="F8">
        <f t="shared" si="0"/>
        <v>1.25</v>
      </c>
      <c r="H8">
        <v>1.25</v>
      </c>
      <c r="I8">
        <v>0</v>
      </c>
    </row>
    <row r="9" spans="1:9" x14ac:dyDescent="0.55000000000000004">
      <c r="A9" t="s">
        <v>8</v>
      </c>
      <c r="B9">
        <v>0</v>
      </c>
      <c r="C9">
        <v>0.25</v>
      </c>
      <c r="E9">
        <v>0.25</v>
      </c>
      <c r="F9">
        <f t="shared" si="0"/>
        <v>0.5</v>
      </c>
      <c r="H9">
        <v>0.5</v>
      </c>
      <c r="I9">
        <v>0</v>
      </c>
    </row>
    <row r="10" spans="1:9" x14ac:dyDescent="0.55000000000000004">
      <c r="A10" t="s">
        <v>9</v>
      </c>
      <c r="B10">
        <v>0.25</v>
      </c>
      <c r="E10">
        <v>0.25</v>
      </c>
      <c r="F10">
        <f t="shared" si="0"/>
        <v>0.5</v>
      </c>
      <c r="G10">
        <v>2</v>
      </c>
      <c r="H10">
        <v>0.5</v>
      </c>
      <c r="I10">
        <v>1</v>
      </c>
    </row>
    <row r="11" spans="1:9" x14ac:dyDescent="0.55000000000000004">
      <c r="A11" t="s">
        <v>10</v>
      </c>
      <c r="B11">
        <v>0.25</v>
      </c>
      <c r="C11">
        <v>0.25</v>
      </c>
      <c r="D11">
        <v>0.5</v>
      </c>
      <c r="E11">
        <v>0.25</v>
      </c>
      <c r="F11">
        <f t="shared" si="0"/>
        <v>1.25</v>
      </c>
      <c r="G11">
        <v>1</v>
      </c>
      <c r="H11">
        <v>1.25</v>
      </c>
      <c r="I11" s="4">
        <v>-1</v>
      </c>
    </row>
    <row r="12" spans="1:9" x14ac:dyDescent="0.55000000000000004">
      <c r="A12" t="s">
        <v>11</v>
      </c>
      <c r="B12">
        <v>0</v>
      </c>
      <c r="C12">
        <v>0</v>
      </c>
      <c r="D12">
        <v>0</v>
      </c>
      <c r="E12">
        <v>0</v>
      </c>
      <c r="F12">
        <f t="shared" si="0"/>
        <v>0</v>
      </c>
      <c r="G12">
        <v>0</v>
      </c>
      <c r="H12">
        <v>0</v>
      </c>
    </row>
    <row r="13" spans="1:9" x14ac:dyDescent="0.55000000000000004">
      <c r="A13" t="s">
        <v>12</v>
      </c>
      <c r="B13">
        <v>0.25</v>
      </c>
      <c r="C13">
        <v>0.25</v>
      </c>
      <c r="D13">
        <v>0.5</v>
      </c>
      <c r="E13">
        <v>0.75</v>
      </c>
      <c r="F13">
        <f t="shared" si="0"/>
        <v>1.75</v>
      </c>
      <c r="H13">
        <v>1.75</v>
      </c>
    </row>
    <row r="14" spans="1:9" x14ac:dyDescent="0.55000000000000004">
      <c r="A14" t="s">
        <v>13</v>
      </c>
      <c r="B14">
        <v>0</v>
      </c>
      <c r="C14">
        <v>0</v>
      </c>
      <c r="D14">
        <v>0</v>
      </c>
      <c r="E14">
        <v>0</v>
      </c>
      <c r="F14">
        <f t="shared" si="0"/>
        <v>0</v>
      </c>
      <c r="G14">
        <v>0</v>
      </c>
      <c r="H14">
        <v>0</v>
      </c>
      <c r="I14">
        <v>0</v>
      </c>
    </row>
    <row r="15" spans="1:9" x14ac:dyDescent="0.55000000000000004">
      <c r="A15" t="s">
        <v>14</v>
      </c>
      <c r="B15">
        <v>0.5</v>
      </c>
      <c r="C15">
        <v>0.5</v>
      </c>
      <c r="D15">
        <v>0.5</v>
      </c>
      <c r="E15">
        <v>0.25</v>
      </c>
      <c r="F15">
        <f t="shared" si="0"/>
        <v>1.75</v>
      </c>
      <c r="H15">
        <v>1.75</v>
      </c>
      <c r="I15">
        <v>3</v>
      </c>
    </row>
    <row r="16" spans="1:9" x14ac:dyDescent="0.55000000000000004">
      <c r="A16" t="s">
        <v>51</v>
      </c>
      <c r="B16">
        <v>0.5</v>
      </c>
      <c r="C16">
        <v>0.5</v>
      </c>
      <c r="D16">
        <v>0.5</v>
      </c>
      <c r="E16">
        <v>1</v>
      </c>
      <c r="F16">
        <f t="shared" si="0"/>
        <v>2.5</v>
      </c>
      <c r="H16">
        <v>2.5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workbookViewId="0">
      <selection activeCell="B1" sqref="B1:C1048576"/>
    </sheetView>
  </sheetViews>
  <sheetFormatPr defaultRowHeight="14.4" x14ac:dyDescent="0.55000000000000004"/>
  <cols>
    <col min="4" max="4" width="13" customWidth="1"/>
  </cols>
  <sheetData>
    <row r="1" spans="1:4" x14ac:dyDescent="0.55000000000000004">
      <c r="A1" t="s">
        <v>0</v>
      </c>
      <c r="B1" t="s">
        <v>15</v>
      </c>
      <c r="C1" t="s">
        <v>16</v>
      </c>
      <c r="D1" t="s">
        <v>42</v>
      </c>
    </row>
    <row r="2" spans="1:4" x14ac:dyDescent="0.55000000000000004">
      <c r="A2" t="s">
        <v>1</v>
      </c>
      <c r="D2">
        <f>SUM(B2:C2)</f>
        <v>0</v>
      </c>
    </row>
    <row r="3" spans="1:4" x14ac:dyDescent="0.55000000000000004">
      <c r="A3" t="s">
        <v>2</v>
      </c>
      <c r="B3">
        <v>0.5</v>
      </c>
      <c r="C3">
        <v>1</v>
      </c>
      <c r="D3">
        <f t="shared" ref="D3:D16" si="0">SUM(B3:C3)</f>
        <v>1.5</v>
      </c>
    </row>
    <row r="4" spans="1:4" x14ac:dyDescent="0.55000000000000004">
      <c r="A4" t="s">
        <v>3</v>
      </c>
      <c r="B4">
        <v>2</v>
      </c>
      <c r="C4">
        <v>1</v>
      </c>
      <c r="D4">
        <f t="shared" si="0"/>
        <v>3</v>
      </c>
    </row>
    <row r="5" spans="1:4" x14ac:dyDescent="0.55000000000000004">
      <c r="A5" t="s">
        <v>4</v>
      </c>
      <c r="B5">
        <v>0</v>
      </c>
      <c r="C5">
        <v>0</v>
      </c>
      <c r="D5">
        <f t="shared" si="0"/>
        <v>0</v>
      </c>
    </row>
    <row r="6" spans="1:4" x14ac:dyDescent="0.55000000000000004">
      <c r="A6" t="s">
        <v>5</v>
      </c>
      <c r="B6">
        <v>0.5</v>
      </c>
      <c r="C6">
        <v>2</v>
      </c>
      <c r="D6">
        <f t="shared" si="0"/>
        <v>2.5</v>
      </c>
    </row>
    <row r="7" spans="1:4" x14ac:dyDescent="0.55000000000000004">
      <c r="A7" t="s">
        <v>6</v>
      </c>
      <c r="B7">
        <v>0</v>
      </c>
      <c r="C7">
        <v>0.5</v>
      </c>
      <c r="D7">
        <f t="shared" si="0"/>
        <v>0.5</v>
      </c>
    </row>
    <row r="8" spans="1:4" x14ac:dyDescent="0.55000000000000004">
      <c r="A8" t="s">
        <v>7</v>
      </c>
      <c r="B8">
        <v>0</v>
      </c>
      <c r="C8">
        <v>2</v>
      </c>
      <c r="D8">
        <f t="shared" si="0"/>
        <v>2</v>
      </c>
    </row>
    <row r="9" spans="1:4" x14ac:dyDescent="0.55000000000000004">
      <c r="A9" t="s">
        <v>8</v>
      </c>
      <c r="B9">
        <v>0.5</v>
      </c>
      <c r="C9">
        <v>0.5</v>
      </c>
      <c r="D9">
        <f t="shared" si="0"/>
        <v>1</v>
      </c>
    </row>
    <row r="10" spans="1:4" x14ac:dyDescent="0.55000000000000004">
      <c r="A10" t="s">
        <v>9</v>
      </c>
      <c r="B10">
        <v>1</v>
      </c>
      <c r="C10">
        <v>1.5</v>
      </c>
      <c r="D10">
        <f t="shared" si="0"/>
        <v>2.5</v>
      </c>
    </row>
    <row r="11" spans="1:4" x14ac:dyDescent="0.55000000000000004">
      <c r="A11" t="s">
        <v>10</v>
      </c>
      <c r="B11">
        <v>0</v>
      </c>
      <c r="C11">
        <v>2</v>
      </c>
      <c r="D11">
        <f t="shared" si="0"/>
        <v>2</v>
      </c>
    </row>
    <row r="12" spans="1:4" x14ac:dyDescent="0.55000000000000004">
      <c r="A12" t="s">
        <v>11</v>
      </c>
      <c r="B12">
        <v>0</v>
      </c>
      <c r="C12">
        <v>0</v>
      </c>
      <c r="D12">
        <f t="shared" si="0"/>
        <v>0</v>
      </c>
    </row>
    <row r="13" spans="1:4" x14ac:dyDescent="0.55000000000000004">
      <c r="A13" t="s">
        <v>12</v>
      </c>
      <c r="B13">
        <v>0.5</v>
      </c>
      <c r="C13">
        <v>2.5</v>
      </c>
      <c r="D13">
        <f t="shared" si="0"/>
        <v>3</v>
      </c>
    </row>
    <row r="14" spans="1:4" x14ac:dyDescent="0.55000000000000004">
      <c r="A14" t="s">
        <v>13</v>
      </c>
      <c r="B14">
        <v>0.5</v>
      </c>
      <c r="D14">
        <f t="shared" si="0"/>
        <v>0.5</v>
      </c>
    </row>
    <row r="15" spans="1:4" x14ac:dyDescent="0.55000000000000004">
      <c r="A15" t="s">
        <v>14</v>
      </c>
      <c r="D15">
        <f t="shared" si="0"/>
        <v>0</v>
      </c>
    </row>
    <row r="16" spans="1:4" x14ac:dyDescent="0.55000000000000004">
      <c r="A16" t="s">
        <v>51</v>
      </c>
      <c r="B16" s="1">
        <v>2</v>
      </c>
      <c r="C16" s="1">
        <v>2</v>
      </c>
      <c r="D16">
        <f t="shared" si="0"/>
        <v>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workbookViewId="0">
      <selection activeCell="B1" sqref="B1:C1048576"/>
    </sheetView>
  </sheetViews>
  <sheetFormatPr defaultRowHeight="14.4" x14ac:dyDescent="0.55000000000000004"/>
  <cols>
    <col min="6" max="6" width="13" customWidth="1"/>
    <col min="7" max="7" width="38.41796875" bestFit="1" customWidth="1"/>
  </cols>
  <sheetData>
    <row r="1" spans="1:7" x14ac:dyDescent="0.55000000000000004">
      <c r="A1" t="s">
        <v>0</v>
      </c>
      <c r="B1" s="1" t="s">
        <v>61</v>
      </c>
      <c r="C1" s="1" t="s">
        <v>58</v>
      </c>
      <c r="D1" s="1" t="s">
        <v>59</v>
      </c>
      <c r="E1" s="1" t="s">
        <v>62</v>
      </c>
      <c r="F1" t="s">
        <v>52</v>
      </c>
    </row>
    <row r="2" spans="1:7" x14ac:dyDescent="0.55000000000000004">
      <c r="A2" t="s">
        <v>1</v>
      </c>
      <c r="B2">
        <v>0</v>
      </c>
      <c r="C2">
        <v>0</v>
      </c>
      <c r="D2">
        <v>0</v>
      </c>
      <c r="E2">
        <v>0</v>
      </c>
      <c r="F2">
        <f>SUM(B2:E2)</f>
        <v>0</v>
      </c>
    </row>
    <row r="3" spans="1:7" x14ac:dyDescent="0.55000000000000004">
      <c r="A3" t="s">
        <v>2</v>
      </c>
      <c r="B3">
        <v>1.5</v>
      </c>
      <c r="C3">
        <v>1.5</v>
      </c>
      <c r="D3">
        <v>2</v>
      </c>
      <c r="F3">
        <f t="shared" ref="F3:F15" si="0">SUM(B3:E3)</f>
        <v>5</v>
      </c>
    </row>
    <row r="4" spans="1:7" x14ac:dyDescent="0.55000000000000004">
      <c r="A4" t="s">
        <v>3</v>
      </c>
      <c r="B4">
        <v>2.5</v>
      </c>
      <c r="C4">
        <v>2</v>
      </c>
      <c r="D4">
        <v>2</v>
      </c>
      <c r="F4">
        <f t="shared" si="0"/>
        <v>6.5</v>
      </c>
    </row>
    <row r="5" spans="1:7" x14ac:dyDescent="0.55000000000000004">
      <c r="A5" t="s">
        <v>4</v>
      </c>
      <c r="B5">
        <v>2</v>
      </c>
      <c r="C5">
        <v>0</v>
      </c>
      <c r="E5">
        <v>2.5</v>
      </c>
      <c r="F5">
        <f t="shared" si="0"/>
        <v>4.5</v>
      </c>
    </row>
    <row r="6" spans="1:7" x14ac:dyDescent="0.55000000000000004">
      <c r="A6" t="s">
        <v>5</v>
      </c>
      <c r="B6">
        <v>1</v>
      </c>
      <c r="C6">
        <v>0.25</v>
      </c>
      <c r="D6">
        <v>0.25</v>
      </c>
      <c r="F6">
        <f t="shared" si="0"/>
        <v>1.5</v>
      </c>
    </row>
    <row r="7" spans="1:7" x14ac:dyDescent="0.55000000000000004">
      <c r="A7" t="s">
        <v>6</v>
      </c>
      <c r="B7">
        <v>2.5</v>
      </c>
      <c r="C7">
        <v>0.25</v>
      </c>
      <c r="E7">
        <v>2</v>
      </c>
      <c r="F7">
        <f t="shared" si="0"/>
        <v>4.75</v>
      </c>
    </row>
    <row r="8" spans="1:7" x14ac:dyDescent="0.55000000000000004">
      <c r="A8" t="s">
        <v>7</v>
      </c>
      <c r="B8" s="4">
        <v>2.5</v>
      </c>
      <c r="C8">
        <v>1.5</v>
      </c>
      <c r="D8">
        <v>1.5</v>
      </c>
      <c r="F8">
        <f t="shared" si="0"/>
        <v>5.5</v>
      </c>
    </row>
    <row r="9" spans="1:7" x14ac:dyDescent="0.55000000000000004">
      <c r="A9" t="s">
        <v>8</v>
      </c>
      <c r="B9">
        <v>2.5</v>
      </c>
      <c r="C9">
        <v>2</v>
      </c>
      <c r="D9">
        <v>1.5</v>
      </c>
      <c r="F9">
        <f t="shared" si="0"/>
        <v>6</v>
      </c>
    </row>
    <row r="10" spans="1:7" x14ac:dyDescent="0.55000000000000004">
      <c r="A10" t="s">
        <v>9</v>
      </c>
      <c r="B10">
        <v>1.5</v>
      </c>
      <c r="C10">
        <v>0.5</v>
      </c>
      <c r="D10">
        <v>1</v>
      </c>
      <c r="E10">
        <v>0</v>
      </c>
      <c r="F10">
        <f t="shared" si="0"/>
        <v>3</v>
      </c>
    </row>
    <row r="11" spans="1:7" x14ac:dyDescent="0.55000000000000004">
      <c r="A11" t="s">
        <v>10</v>
      </c>
      <c r="B11">
        <v>2.5</v>
      </c>
      <c r="C11">
        <v>1</v>
      </c>
      <c r="E11">
        <v>2</v>
      </c>
      <c r="F11">
        <f t="shared" si="0"/>
        <v>5.5</v>
      </c>
    </row>
    <row r="12" spans="1:7" x14ac:dyDescent="0.55000000000000004">
      <c r="A12" t="s">
        <v>11</v>
      </c>
      <c r="B12">
        <v>0</v>
      </c>
      <c r="C12">
        <v>0</v>
      </c>
      <c r="D12">
        <v>0</v>
      </c>
      <c r="E12">
        <v>0</v>
      </c>
      <c r="F12">
        <f t="shared" si="0"/>
        <v>0</v>
      </c>
    </row>
    <row r="13" spans="1:7" x14ac:dyDescent="0.55000000000000004">
      <c r="A13" t="s">
        <v>12</v>
      </c>
      <c r="B13">
        <v>1.5</v>
      </c>
      <c r="C13">
        <v>2</v>
      </c>
      <c r="E13">
        <v>2.5</v>
      </c>
      <c r="F13">
        <f t="shared" si="0"/>
        <v>6</v>
      </c>
    </row>
    <row r="14" spans="1:7" x14ac:dyDescent="0.55000000000000004">
      <c r="A14" t="s">
        <v>13</v>
      </c>
      <c r="B14">
        <v>2.5</v>
      </c>
      <c r="C14">
        <v>2</v>
      </c>
      <c r="D14">
        <v>0.5</v>
      </c>
      <c r="F14">
        <f t="shared" si="0"/>
        <v>5</v>
      </c>
    </row>
    <row r="15" spans="1:7" x14ac:dyDescent="0.55000000000000004">
      <c r="A15" t="s">
        <v>14</v>
      </c>
      <c r="B15">
        <v>0.25</v>
      </c>
      <c r="D15">
        <v>0.25</v>
      </c>
      <c r="E15">
        <v>2</v>
      </c>
      <c r="F15">
        <f t="shared" si="0"/>
        <v>2.5</v>
      </c>
    </row>
    <row r="16" spans="1:7" x14ac:dyDescent="0.55000000000000004">
      <c r="A16" t="s">
        <v>51</v>
      </c>
      <c r="B16">
        <v>2</v>
      </c>
      <c r="C16">
        <v>2</v>
      </c>
      <c r="D16">
        <v>2</v>
      </c>
      <c r="E16">
        <v>2</v>
      </c>
      <c r="F16">
        <v>6.5</v>
      </c>
      <c r="G16" t="s">
        <v>53</v>
      </c>
    </row>
    <row r="17" spans="7:7" x14ac:dyDescent="0.55000000000000004">
      <c r="G17" s="4" t="s">
        <v>54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rightToLeft="1" workbookViewId="0">
      <selection activeCell="B1" sqref="B1:C1048576"/>
    </sheetView>
  </sheetViews>
  <sheetFormatPr defaultRowHeight="14.4" x14ac:dyDescent="0.55000000000000004"/>
  <cols>
    <col min="7" max="7" width="11.41796875" customWidth="1"/>
  </cols>
  <sheetData>
    <row r="1" spans="1:8" x14ac:dyDescent="0.55000000000000004">
      <c r="A1" t="s">
        <v>0</v>
      </c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</row>
    <row r="2" spans="1:8" x14ac:dyDescent="0.55000000000000004">
      <c r="A2" t="s">
        <v>1</v>
      </c>
      <c r="B2">
        <f>'T1'!T2</f>
        <v>0</v>
      </c>
      <c r="C2">
        <f>'T2'!N2</f>
        <v>0</v>
      </c>
      <c r="D2">
        <f>Table4[[#This Row],[نمره]]</f>
        <v>0</v>
      </c>
      <c r="E2">
        <f>میان‌فصل!D2</f>
        <v>0</v>
      </c>
      <c r="F2">
        <f>پایان‌فصل!F2</f>
        <v>0</v>
      </c>
      <c r="G2">
        <f>SUM(B2:F2)</f>
        <v>0</v>
      </c>
    </row>
    <row r="3" spans="1:8" x14ac:dyDescent="0.55000000000000004">
      <c r="A3" t="s">
        <v>2</v>
      </c>
      <c r="B3">
        <f>'T1'!T3</f>
        <v>2.25</v>
      </c>
      <c r="C3">
        <f>'T2'!N3</f>
        <v>2</v>
      </c>
      <c r="D3">
        <f>Table4[[#This Row],[نمره]]</f>
        <v>1.5</v>
      </c>
      <c r="E3">
        <f>میان‌فصل!D3</f>
        <v>1.5</v>
      </c>
      <c r="F3">
        <f>پایان‌فصل!F3</f>
        <v>5</v>
      </c>
      <c r="G3">
        <f t="shared" ref="G3:G16" si="0">SUM(B3:F3)</f>
        <v>12.25</v>
      </c>
      <c r="H3">
        <v>12.5</v>
      </c>
    </row>
    <row r="4" spans="1:8" x14ac:dyDescent="0.55000000000000004">
      <c r="A4" t="s">
        <v>3</v>
      </c>
      <c r="B4">
        <f>'T1'!T4</f>
        <v>3.75</v>
      </c>
      <c r="C4">
        <f>'T2'!N4</f>
        <v>2.5</v>
      </c>
      <c r="D4">
        <f>Table4[[#This Row],[نمره]]</f>
        <v>1.75</v>
      </c>
      <c r="E4">
        <f>میان‌فصل!D4</f>
        <v>3</v>
      </c>
      <c r="F4">
        <f>پایان‌فصل!F4</f>
        <v>6.5</v>
      </c>
      <c r="G4">
        <f t="shared" si="0"/>
        <v>17.5</v>
      </c>
    </row>
    <row r="5" spans="1:8" x14ac:dyDescent="0.55000000000000004">
      <c r="A5" t="s">
        <v>4</v>
      </c>
      <c r="B5">
        <f>'T1'!T5</f>
        <v>0.25</v>
      </c>
      <c r="C5">
        <f>'T2'!N5</f>
        <v>1</v>
      </c>
      <c r="D5">
        <f>Table4[[#This Row],[نمره]]</f>
        <v>0.75</v>
      </c>
      <c r="E5">
        <f>میان‌فصل!D5</f>
        <v>0</v>
      </c>
      <c r="F5">
        <f>پایان‌فصل!F5</f>
        <v>4.5</v>
      </c>
      <c r="G5" s="4">
        <f t="shared" si="0"/>
        <v>6.5</v>
      </c>
    </row>
    <row r="6" spans="1:8" x14ac:dyDescent="0.55000000000000004">
      <c r="A6" t="s">
        <v>5</v>
      </c>
      <c r="B6">
        <f>'T1'!T6</f>
        <v>1.75</v>
      </c>
      <c r="C6">
        <f>'T2'!N6</f>
        <v>0</v>
      </c>
      <c r="D6">
        <f>Table4[[#This Row],[نمره]]</f>
        <v>0</v>
      </c>
      <c r="E6">
        <f>میان‌فصل!D6</f>
        <v>2.5</v>
      </c>
      <c r="F6">
        <f>پایان‌فصل!F6</f>
        <v>1.5</v>
      </c>
      <c r="G6" s="4">
        <f t="shared" si="0"/>
        <v>5.75</v>
      </c>
      <c r="H6">
        <v>6</v>
      </c>
    </row>
    <row r="7" spans="1:8" x14ac:dyDescent="0.55000000000000004">
      <c r="A7" t="s">
        <v>6</v>
      </c>
      <c r="B7">
        <f>'T1'!T7</f>
        <v>2.25</v>
      </c>
      <c r="C7">
        <f>'T2'!N7</f>
        <v>0</v>
      </c>
      <c r="D7">
        <f>Table4[[#This Row],[نمره]]</f>
        <v>0</v>
      </c>
      <c r="E7">
        <f>میان‌فصل!D7</f>
        <v>0.5</v>
      </c>
      <c r="F7">
        <f>پایان‌فصل!F7</f>
        <v>4.75</v>
      </c>
      <c r="G7">
        <f t="shared" si="0"/>
        <v>7.5</v>
      </c>
    </row>
    <row r="8" spans="1:8" x14ac:dyDescent="0.55000000000000004">
      <c r="A8" t="s">
        <v>7</v>
      </c>
      <c r="B8">
        <f>'T1'!T8</f>
        <v>2</v>
      </c>
      <c r="C8">
        <f>'T2'!N8</f>
        <v>1</v>
      </c>
      <c r="D8">
        <f>Table4[[#This Row],[نمره]]</f>
        <v>1.25</v>
      </c>
      <c r="E8">
        <f>میان‌فصل!D8</f>
        <v>2</v>
      </c>
      <c r="F8">
        <f>پایان‌فصل!F8</f>
        <v>5.5</v>
      </c>
      <c r="G8">
        <f t="shared" si="0"/>
        <v>11.75</v>
      </c>
      <c r="H8">
        <v>12</v>
      </c>
    </row>
    <row r="9" spans="1:8" x14ac:dyDescent="0.55000000000000004">
      <c r="A9" t="s">
        <v>8</v>
      </c>
      <c r="B9">
        <f>'T1'!T9</f>
        <v>1.5</v>
      </c>
      <c r="C9">
        <f>'T2'!N9</f>
        <v>2</v>
      </c>
      <c r="D9">
        <f>Table4[[#This Row],[نمره]]</f>
        <v>0.5</v>
      </c>
      <c r="E9">
        <f>میان‌فصل!D9</f>
        <v>1</v>
      </c>
      <c r="F9">
        <f>پایان‌فصل!F9</f>
        <v>6</v>
      </c>
      <c r="G9">
        <f t="shared" si="0"/>
        <v>11</v>
      </c>
    </row>
    <row r="10" spans="1:8" x14ac:dyDescent="0.55000000000000004">
      <c r="A10" t="s">
        <v>9</v>
      </c>
      <c r="B10">
        <f>'T1'!T10</f>
        <v>2</v>
      </c>
      <c r="C10">
        <f>'T2'!N10</f>
        <v>0</v>
      </c>
      <c r="D10">
        <f>Table4[[#This Row],[نمره]]</f>
        <v>0.5</v>
      </c>
      <c r="E10">
        <f>میان‌فصل!D10</f>
        <v>2.5</v>
      </c>
      <c r="F10">
        <f>پایان‌فصل!F10</f>
        <v>3</v>
      </c>
      <c r="G10">
        <f t="shared" si="0"/>
        <v>8</v>
      </c>
    </row>
    <row r="11" spans="1:8" x14ac:dyDescent="0.55000000000000004">
      <c r="A11" t="s">
        <v>10</v>
      </c>
      <c r="B11">
        <f>'T1'!T11</f>
        <v>2</v>
      </c>
      <c r="C11">
        <f>'T2'!N11</f>
        <v>1.75</v>
      </c>
      <c r="D11">
        <f>Table4[[#This Row],[نمره]]</f>
        <v>1.25</v>
      </c>
      <c r="E11">
        <f>میان‌فصل!D11</f>
        <v>2</v>
      </c>
      <c r="F11">
        <f>پایان‌فصل!F11</f>
        <v>5.5</v>
      </c>
      <c r="G11">
        <f t="shared" si="0"/>
        <v>12.5</v>
      </c>
    </row>
    <row r="12" spans="1:8" x14ac:dyDescent="0.55000000000000004">
      <c r="A12" t="s">
        <v>11</v>
      </c>
      <c r="B12">
        <f>'T1'!T12</f>
        <v>0</v>
      </c>
      <c r="C12">
        <f>'T2'!N12</f>
        <v>0</v>
      </c>
      <c r="D12">
        <f>Table4[[#This Row],[نمره]]</f>
        <v>0</v>
      </c>
      <c r="E12">
        <f>میان‌فصل!D12</f>
        <v>0</v>
      </c>
      <c r="F12">
        <f>پایان‌فصل!F12</f>
        <v>0</v>
      </c>
      <c r="G12">
        <f t="shared" si="0"/>
        <v>0</v>
      </c>
    </row>
    <row r="13" spans="1:8" x14ac:dyDescent="0.55000000000000004">
      <c r="A13" t="s">
        <v>12</v>
      </c>
      <c r="B13">
        <f>'T1'!T13</f>
        <v>3.25</v>
      </c>
      <c r="C13">
        <f>'T2'!N13</f>
        <v>2.25</v>
      </c>
      <c r="D13">
        <f>Table4[[#This Row],[نمره]]</f>
        <v>1.75</v>
      </c>
      <c r="E13">
        <f>میان‌فصل!D13</f>
        <v>3</v>
      </c>
      <c r="F13">
        <f>پایان‌فصل!F13</f>
        <v>6</v>
      </c>
      <c r="G13">
        <f t="shared" si="0"/>
        <v>16.25</v>
      </c>
      <c r="H13">
        <v>16.5</v>
      </c>
    </row>
    <row r="14" spans="1:8" x14ac:dyDescent="0.55000000000000004">
      <c r="A14" t="s">
        <v>13</v>
      </c>
      <c r="B14">
        <f>'T1'!T14</f>
        <v>0</v>
      </c>
      <c r="C14">
        <f>'T2'!N14</f>
        <v>0</v>
      </c>
      <c r="D14">
        <f>Table4[[#This Row],[نمره]]</f>
        <v>0</v>
      </c>
      <c r="E14">
        <f>میان‌فصل!D14</f>
        <v>0.5</v>
      </c>
      <c r="F14">
        <f>پایان‌فصل!F14</f>
        <v>5</v>
      </c>
      <c r="G14" s="4">
        <f t="shared" si="0"/>
        <v>5.5</v>
      </c>
    </row>
    <row r="15" spans="1:8" x14ac:dyDescent="0.55000000000000004">
      <c r="A15" t="s">
        <v>14</v>
      </c>
      <c r="B15">
        <f>'T1'!T15</f>
        <v>2.5</v>
      </c>
      <c r="C15">
        <f>'T2'!N15</f>
        <v>2.5</v>
      </c>
      <c r="D15">
        <f>Table4[[#This Row],[نمره]]</f>
        <v>1.75</v>
      </c>
      <c r="E15">
        <f>میان‌فصل!D15</f>
        <v>0</v>
      </c>
      <c r="F15">
        <f>پایان‌فصل!F15</f>
        <v>2.5</v>
      </c>
      <c r="G15">
        <f t="shared" si="0"/>
        <v>9.25</v>
      </c>
      <c r="H15">
        <v>9.5</v>
      </c>
    </row>
    <row r="16" spans="1:8" x14ac:dyDescent="0.55000000000000004">
      <c r="A16" t="s">
        <v>51</v>
      </c>
      <c r="B16">
        <f>'T1'!T16</f>
        <v>4</v>
      </c>
      <c r="C16">
        <f>'T2'!N16</f>
        <v>3</v>
      </c>
      <c r="D16">
        <f>'T3'!H16</f>
        <v>2.5</v>
      </c>
      <c r="E16">
        <f>میان‌فصل!D16</f>
        <v>4</v>
      </c>
      <c r="F16">
        <f>پایان‌فصل!F16</f>
        <v>6.5</v>
      </c>
      <c r="G16">
        <f t="shared" si="0"/>
        <v>20</v>
      </c>
    </row>
    <row r="17" spans="1:7" x14ac:dyDescent="0.55000000000000004">
      <c r="A17" t="s">
        <v>49</v>
      </c>
      <c r="B17" s="2">
        <f>AVERAGE(B2:B15)</f>
        <v>1.6785714285714286</v>
      </c>
      <c r="C17" s="2">
        <f t="shared" ref="C17:G17" si="1">AVERAGE(C2:C15)</f>
        <v>1.0714285714285714</v>
      </c>
      <c r="D17" s="2">
        <f t="shared" si="1"/>
        <v>0.7857142857142857</v>
      </c>
      <c r="E17" s="2">
        <f t="shared" si="1"/>
        <v>1.3214285714285714</v>
      </c>
      <c r="F17" s="2">
        <f t="shared" si="1"/>
        <v>3.9821428571428572</v>
      </c>
      <c r="G17" s="2">
        <f t="shared" si="1"/>
        <v>8.8392857142857135</v>
      </c>
    </row>
    <row r="18" spans="1:7" x14ac:dyDescent="0.55000000000000004">
      <c r="A18" t="s">
        <v>50</v>
      </c>
      <c r="B18">
        <f>MAX(B2:B15)</f>
        <v>3.75</v>
      </c>
      <c r="C18">
        <f t="shared" ref="C18:G18" si="2">MAX(C2:C15)</f>
        <v>2.5</v>
      </c>
      <c r="D18">
        <f t="shared" si="2"/>
        <v>1.75</v>
      </c>
      <c r="E18">
        <f t="shared" si="2"/>
        <v>3</v>
      </c>
      <c r="F18">
        <f t="shared" si="2"/>
        <v>6.5</v>
      </c>
      <c r="G18">
        <f t="shared" si="2"/>
        <v>17.5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T1</vt:lpstr>
      <vt:lpstr>T2</vt:lpstr>
      <vt:lpstr>T3</vt:lpstr>
      <vt:lpstr>میان‌فصل</vt:lpstr>
      <vt:lpstr>پایان‌فصل</vt:lpstr>
      <vt:lpstr>نمره نهائی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2021-04-05T14:48:33Z</dcterms:modified>
</cp:coreProperties>
</file>